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Users/arunauhinova/Documents/КП ТП/"/>
    </mc:Choice>
  </mc:AlternateContent>
  <xr:revisionPtr revIDLastSave="0" documentId="13_ncr:1_{46B6844B-12EF-3B43-8A31-0EE4D62A32A1}" xr6:coauthVersionLast="47" xr6:coauthVersionMax="47" xr10:uidLastSave="{00000000-0000-0000-0000-000000000000}"/>
  <bookViews>
    <workbookView xWindow="2260" yWindow="520" windowWidth="20640" windowHeight="162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38" i="1" l="1"/>
  <c r="I138" i="1"/>
  <c r="H138" i="1"/>
  <c r="J138" i="1"/>
  <c r="I81" i="1"/>
  <c r="H81" i="1"/>
  <c r="G81" i="1"/>
  <c r="J81" i="1"/>
  <c r="I62" i="1"/>
  <c r="G62" i="1"/>
  <c r="J62" i="1"/>
  <c r="I43" i="1"/>
  <c r="H43" i="1"/>
  <c r="I176" i="1"/>
  <c r="H176" i="1"/>
  <c r="G176" i="1"/>
  <c r="J176" i="1"/>
  <c r="I157" i="1"/>
  <c r="H157" i="1"/>
  <c r="G157" i="1"/>
  <c r="J157" i="1"/>
  <c r="H119" i="1"/>
  <c r="G119" i="1"/>
  <c r="I119" i="1"/>
  <c r="J119" i="1"/>
  <c r="J100" i="1"/>
  <c r="I100" i="1"/>
  <c r="H100" i="1"/>
  <c r="G100" i="1"/>
  <c r="L157" i="1"/>
  <c r="F157" i="1"/>
  <c r="F176" i="1"/>
  <c r="H62" i="1"/>
  <c r="G43" i="1"/>
  <c r="L138" i="1"/>
  <c r="L100" i="1"/>
  <c r="L81" i="1"/>
  <c r="L62" i="1"/>
  <c r="F62" i="1"/>
  <c r="F138" i="1"/>
  <c r="L195" i="1"/>
  <c r="F195" i="1"/>
  <c r="L43" i="1"/>
  <c r="F43" i="1"/>
  <c r="I24" i="1"/>
  <c r="G24" i="1"/>
  <c r="L24" i="1"/>
  <c r="J24" i="1"/>
  <c r="H24" i="1"/>
  <c r="I195" i="1"/>
  <c r="J195" i="1"/>
  <c r="F24" i="1"/>
  <c r="F81" i="1"/>
  <c r="F100" i="1"/>
  <c r="F119" i="1"/>
  <c r="G195" i="1"/>
  <c r="H195" i="1"/>
  <c r="J43" i="1"/>
  <c r="L119" i="1"/>
  <c r="L176" i="1"/>
  <c r="I196" i="1" l="1"/>
  <c r="G196" i="1"/>
  <c r="H196" i="1"/>
  <c r="J196" i="1"/>
  <c r="L196" i="1"/>
  <c r="F196" i="1"/>
</calcChain>
</file>

<file path=xl/sharedStrings.xml><?xml version="1.0" encoding="utf-8"?>
<sst xmlns="http://schemas.openxmlformats.org/spreadsheetml/2006/main" count="241" uniqueCount="80">
  <si>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</si>
  <si>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</si>
  <si>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</si>
  <si>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</si>
  <si>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</si>
  <si>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</si>
  <si>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</si>
  <si>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</si>
  <si>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</si>
  <si>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</si>
  <si>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</si>
  <si>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</si>
  <si>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</si>
  <si>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</si>
  <si>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</si>
  <si>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</si>
  <si>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</si>
  <si>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</si>
  <si>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</si>
  <si>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</si>
  <si>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</si>
  <si>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</si>
  <si>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</si>
  <si>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</si>
  <si>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</si>
  <si>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</si>
  <si>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</si>
  <si>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</si>
  <si>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</si>
  <si>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</si>
  <si>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</si>
  <si>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</si>
  <si>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</si>
  <si>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</si>
  <si>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</si>
  <si>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</si>
  <si>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</si>
  <si>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</si>
  <si>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</si>
  <si>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</si>
  <si>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борщ на костном бульоне</t>
  </si>
  <si>
    <t>котлета мясная</t>
  </si>
  <si>
    <t>каша гречневая</t>
  </si>
  <si>
    <t>компот из сухофруктов</t>
  </si>
  <si>
    <t>биточки мясные</t>
  </si>
  <si>
    <t>каша перловая</t>
  </si>
  <si>
    <t>чай с сахаром</t>
  </si>
  <si>
    <t>сладкое</t>
  </si>
  <si>
    <t>Рассольник Ленинградский на костном бульоне</t>
  </si>
  <si>
    <t>закуска из свежей моркови</t>
  </si>
  <si>
    <t>макароны отварные</t>
  </si>
  <si>
    <t>тефтели мясные</t>
  </si>
  <si>
    <t>шницель рыбный</t>
  </si>
  <si>
    <t>рис отварной</t>
  </si>
  <si>
    <t>суп крестьянский на костном бульоне</t>
  </si>
  <si>
    <t>суп картофельный на костном бульоне с макаронными изделиями</t>
  </si>
  <si>
    <t>Хлеб пшеничный/с сыром</t>
  </si>
  <si>
    <t>суп гороховый на костном бульоне</t>
  </si>
  <si>
    <t>Жаркое по-домашнему</t>
  </si>
  <si>
    <t>Хлеб пшеничный</t>
  </si>
  <si>
    <t>выпечка</t>
  </si>
  <si>
    <t>изделие кондитерское</t>
  </si>
  <si>
    <t>хлеб пшеничный</t>
  </si>
  <si>
    <t>щи на костном бульоне из свежей капусты</t>
  </si>
  <si>
    <t>пельмени с маслом сливочным</t>
  </si>
  <si>
    <t>кисель из черной смородины</t>
  </si>
  <si>
    <t>хлеб пшеничный с сыром</t>
  </si>
  <si>
    <t>салат из свежих огурцов</t>
  </si>
  <si>
    <t>какао с молоком</t>
  </si>
  <si>
    <t>суп-лапша домашняя</t>
  </si>
  <si>
    <t>яблоко</t>
  </si>
  <si>
    <t>напиток из варенья</t>
  </si>
  <si>
    <t>хлеб пшеничный со сливочным маслом</t>
  </si>
  <si>
    <t>уха рыбная</t>
  </si>
  <si>
    <t>капуста тушеная с говядиной</t>
  </si>
  <si>
    <t>щи из свежей капусты на костном бульоне</t>
  </si>
  <si>
    <t>гуляш из отварной горвядины в томатном соусе</t>
  </si>
  <si>
    <t>макароны отварные с маслом</t>
  </si>
  <si>
    <t xml:space="preserve">хлеб пшеничный со сливочным сыром </t>
  </si>
  <si>
    <t>запеканка творожная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</si>
</sst>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Protection="1">
      <protection locked="0"/>
    </xf>
    <xf numFmtId="1" fontId="11" fillId="4" borderId="2" xfId="0" applyNumberFormat="1" applyFont="1" applyFill="1" applyBorder="1" applyProtection="1">
      <protection locked="0"/>
    </xf>
    <xf numFmtId="1" fontId="11" fillId="4" borderId="23" xfId="0" applyNumberFormat="1" applyFont="1" applyFill="1" applyBorder="1" applyProtection="1">
      <protection locked="0"/>
    </xf>
    <xf numFmtId="1" fontId="11" fillId="4" borderId="24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3" activePane="bottomRight" state="frozen"/>
      <selection pane="topRight" activeCell="E1" sqref="E1"/>
      <selection pane="bottomLeft" activeCell="A6" sqref="A6"/>
      <selection pane="bottomRight" activeCell="F98" sqref="F98"/>
    </sheetView>
  </sheetViews>
  <sheetFormatPr baseColWidth="10" defaultColWidth="9.1640625" defaultRowHeight="13" x14ac:dyDescent="0.15"/>
  <cols>
    <col min="1" max="1" width="4.6640625" style="2" customWidth="1"/>
    <col min="2" max="2" width="5.33203125" style="2" customWidth="1"/>
    <col min="3" max="3" width="9.1640625" style="1"/>
    <col min="4" max="4" width="11.5" style="1" customWidth="1"/>
    <col min="5" max="5" width="52.5" style="2" customWidth="1"/>
    <col min="6" max="6" width="9.33203125" style="2" customWidth="1"/>
    <col min="7" max="7" width="10" style="2" customWidth="1"/>
    <col min="8" max="8" width="7.5" style="2" customWidth="1"/>
    <col min="9" max="9" width="6.83203125" style="2" customWidth="1"/>
    <col min="10" max="10" width="8.1640625" style="2" customWidth="1"/>
    <col min="11" max="11" width="10" style="2" customWidth="1"/>
    <col min="12" max="16384" width="9.1640625" style="2"/>
  </cols>
  <sheetData>
    <row r="1" spans="1:12" ht="15" x14ac:dyDescent="0.2">
      <c r="A1" s="1" t="s">
        <v>7</v>
      </c>
      <c r="C1" s="58"/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8" x14ac:dyDescent="0.15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 x14ac:dyDescent="0.1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15">
      <c r="C4" s="2"/>
      <c r="D4" s="4"/>
      <c r="H4" s="47" t="s">
        <v>36</v>
      </c>
      <c r="I4" s="47" t="s">
        <v>37</v>
      </c>
      <c r="J4" s="47" t="s">
        <v>38</v>
      </c>
    </row>
    <row r="5" spans="1:12" ht="36" x14ac:dyDescent="0.1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/>
      <c r="F14" s="51"/>
      <c r="G14" s="51"/>
      <c r="H14" s="51"/>
      <c r="I14" s="51"/>
      <c r="J14" s="51"/>
      <c r="K14" s="52"/>
      <c r="L14" s="43"/>
    </row>
    <row r="15" spans="1:12" ht="32" x14ac:dyDescent="0.2">
      <c r="A15" s="23"/>
      <c r="B15" s="15"/>
      <c r="C15" s="11"/>
      <c r="D15" s="7" t="s">
        <v>27</v>
      </c>
      <c r="E15" s="50" t="s">
        <v>55</v>
      </c>
      <c r="F15" s="51">
        <v>250</v>
      </c>
      <c r="G15" s="51">
        <v>4</v>
      </c>
      <c r="H15" s="51">
        <v>6</v>
      </c>
      <c r="I15" s="51">
        <v>10</v>
      </c>
      <c r="J15" s="51">
        <v>105</v>
      </c>
      <c r="K15" s="52"/>
      <c r="L15" s="43">
        <v>9.0500000000000007</v>
      </c>
    </row>
    <row r="16" spans="1:12" ht="16" x14ac:dyDescent="0.2">
      <c r="A16" s="23"/>
      <c r="B16" s="15"/>
      <c r="C16" s="11"/>
      <c r="D16" s="7" t="s">
        <v>28</v>
      </c>
      <c r="E16" s="50" t="s">
        <v>44</v>
      </c>
      <c r="F16" s="51">
        <v>100</v>
      </c>
      <c r="G16" s="51">
        <v>16</v>
      </c>
      <c r="H16" s="51">
        <v>20</v>
      </c>
      <c r="I16" s="51">
        <v>6</v>
      </c>
      <c r="J16" s="51">
        <v>261</v>
      </c>
      <c r="K16" s="52"/>
      <c r="L16" s="43">
        <v>40.07</v>
      </c>
    </row>
    <row r="17" spans="1:12" ht="16" x14ac:dyDescent="0.2">
      <c r="A17" s="23"/>
      <c r="B17" s="15"/>
      <c r="C17" s="11"/>
      <c r="D17" s="7" t="s">
        <v>29</v>
      </c>
      <c r="E17" s="50" t="s">
        <v>53</v>
      </c>
      <c r="F17" s="51">
        <v>150</v>
      </c>
      <c r="G17" s="51">
        <v>3</v>
      </c>
      <c r="H17" s="51">
        <v>1</v>
      </c>
      <c r="I17" s="51">
        <v>37</v>
      </c>
      <c r="J17" s="51">
        <v>153</v>
      </c>
      <c r="K17" s="52"/>
      <c r="L17" s="43">
        <v>11</v>
      </c>
    </row>
    <row r="18" spans="1:12" ht="16" x14ac:dyDescent="0.2">
      <c r="A18" s="23"/>
      <c r="B18" s="15"/>
      <c r="C18" s="11"/>
      <c r="D18" s="7" t="s">
        <v>30</v>
      </c>
      <c r="E18" s="50" t="s">
        <v>39</v>
      </c>
      <c r="F18" s="51">
        <v>164</v>
      </c>
      <c r="G18" s="54">
        <v>0</v>
      </c>
      <c r="H18" s="55">
        <v>0</v>
      </c>
      <c r="I18" s="56">
        <v>21</v>
      </c>
      <c r="J18" s="51">
        <v>78</v>
      </c>
      <c r="K18" s="52"/>
      <c r="L18" s="43">
        <v>1.18</v>
      </c>
    </row>
    <row r="19" spans="1:12" ht="16" x14ac:dyDescent="0.2">
      <c r="A19" s="23"/>
      <c r="B19" s="15"/>
      <c r="C19" s="11"/>
      <c r="D19" s="7" t="s">
        <v>31</v>
      </c>
      <c r="E19" s="50" t="s">
        <v>56</v>
      </c>
      <c r="F19" s="51">
        <v>80</v>
      </c>
      <c r="G19" s="54">
        <v>5</v>
      </c>
      <c r="H19" s="55">
        <v>3</v>
      </c>
      <c r="I19" s="56">
        <v>27</v>
      </c>
      <c r="J19" s="51">
        <v>140</v>
      </c>
      <c r="K19" s="52"/>
      <c r="L19" s="43">
        <v>6.61</v>
      </c>
    </row>
    <row r="20" spans="1:12" ht="15" x14ac:dyDescent="0.2">
      <c r="A20" s="23"/>
      <c r="B20" s="15"/>
      <c r="C20" s="11"/>
      <c r="D20" s="7" t="s">
        <v>32</v>
      </c>
      <c r="E20" s="50"/>
      <c r="F20" s="51"/>
      <c r="G20" s="51"/>
      <c r="H20" s="51"/>
      <c r="I20" s="51"/>
      <c r="J20" s="51"/>
      <c r="K20" s="52"/>
      <c r="L20" s="43"/>
    </row>
    <row r="21" spans="1:12" ht="15" x14ac:dyDescent="0.2">
      <c r="A21" s="23"/>
      <c r="B21" s="15"/>
      <c r="C21" s="11"/>
      <c r="D21" s="6"/>
      <c r="E21" s="50"/>
      <c r="F21" s="51"/>
      <c r="G21" s="51"/>
      <c r="H21" s="51"/>
      <c r="I21" s="51"/>
      <c r="J21" s="51"/>
      <c r="K21" s="52"/>
      <c r="L21" s="43"/>
    </row>
    <row r="22" spans="1:12" ht="15" x14ac:dyDescent="0.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">
      <c r="A23" s="24"/>
      <c r="B23" s="17"/>
      <c r="C23" s="8"/>
      <c r="D23" s="18" t="s">
        <v>33</v>
      </c>
      <c r="E23" s="9"/>
      <c r="F23" s="19">
        <f>SUM(F14:F22)</f>
        <v>744</v>
      </c>
      <c r="G23" s="19">
        <f t="shared" ref="G23:J23" si="2">SUM(G14:G22)</f>
        <v>28</v>
      </c>
      <c r="H23" s="19">
        <f t="shared" si="2"/>
        <v>30</v>
      </c>
      <c r="I23" s="19">
        <f t="shared" si="2"/>
        <v>101</v>
      </c>
      <c r="J23" s="19">
        <f t="shared" si="2"/>
        <v>737</v>
      </c>
      <c r="K23" s="25"/>
      <c r="L23" s="19">
        <f t="shared" ref="L23" si="3">SUM(L14:L22)</f>
        <v>67.910000000000011</v>
      </c>
    </row>
    <row r="24" spans="1:12" ht="15" x14ac:dyDescent="0.1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744</v>
      </c>
      <c r="G24" s="32">
        <f t="shared" ref="G24:J24" si="4">G13+G23</f>
        <v>28</v>
      </c>
      <c r="H24" s="32">
        <f t="shared" si="4"/>
        <v>30</v>
      </c>
      <c r="I24" s="32">
        <f t="shared" si="4"/>
        <v>101</v>
      </c>
      <c r="J24" s="32">
        <f t="shared" si="4"/>
        <v>737</v>
      </c>
      <c r="K24" s="32"/>
      <c r="L24" s="32">
        <f t="shared" ref="L24" si="5">L13+L23</f>
        <v>67.910000000000011</v>
      </c>
    </row>
    <row r="25" spans="1:12" ht="15" x14ac:dyDescent="0.2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8</v>
      </c>
      <c r="H34" s="43">
        <v>14</v>
      </c>
      <c r="I34" s="43">
        <v>20</v>
      </c>
      <c r="J34" s="43">
        <v>128.25</v>
      </c>
      <c r="K34" s="44"/>
      <c r="L34" s="43">
        <v>13.42</v>
      </c>
    </row>
    <row r="35" spans="1:12" ht="15" x14ac:dyDescent="0.2">
      <c r="A35" s="14"/>
      <c r="B35" s="15"/>
      <c r="C35" s="11"/>
      <c r="D35" s="7" t="s">
        <v>28</v>
      </c>
      <c r="E35" s="42" t="s">
        <v>58</v>
      </c>
      <c r="F35" s="43">
        <v>230</v>
      </c>
      <c r="G35" s="57">
        <v>9</v>
      </c>
      <c r="H35" s="43">
        <v>17</v>
      </c>
      <c r="I35" s="43">
        <v>24</v>
      </c>
      <c r="J35" s="43">
        <v>377.47</v>
      </c>
      <c r="K35" s="44"/>
      <c r="L35" s="43">
        <v>39.159999999999997</v>
      </c>
    </row>
    <row r="36" spans="1:12" ht="15" x14ac:dyDescent="0.2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1</v>
      </c>
      <c r="H37" s="43">
        <v>2</v>
      </c>
      <c r="I37" s="43">
        <v>16</v>
      </c>
      <c r="J37" s="43">
        <v>40</v>
      </c>
      <c r="K37" s="44"/>
      <c r="L37" s="43">
        <v>2.31</v>
      </c>
    </row>
    <row r="38" spans="1:12" ht="15" x14ac:dyDescent="0.2">
      <c r="A38" s="14"/>
      <c r="B38" s="15"/>
      <c r="C38" s="11"/>
      <c r="D38" s="7" t="s">
        <v>31</v>
      </c>
      <c r="E38" s="42" t="s">
        <v>59</v>
      </c>
      <c r="F38" s="43">
        <v>50</v>
      </c>
      <c r="G38" s="43">
        <v>3</v>
      </c>
      <c r="H38" s="43">
        <v>1</v>
      </c>
      <c r="I38" s="43">
        <v>20</v>
      </c>
      <c r="J38" s="43">
        <v>116.9</v>
      </c>
      <c r="K38" s="44"/>
      <c r="L38" s="43">
        <v>2.5299999999999998</v>
      </c>
    </row>
    <row r="39" spans="1:12" ht="15" x14ac:dyDescent="0.2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">
      <c r="A40" s="14"/>
      <c r="B40" s="15"/>
      <c r="C40" s="11"/>
      <c r="D40" s="53" t="s">
        <v>60</v>
      </c>
      <c r="E40" s="42" t="s">
        <v>61</v>
      </c>
      <c r="F40" s="43">
        <v>20</v>
      </c>
      <c r="G40" s="43">
        <v>5</v>
      </c>
      <c r="H40" s="43">
        <v>3</v>
      </c>
      <c r="I40" s="43">
        <v>26</v>
      </c>
      <c r="J40" s="43">
        <v>82.9</v>
      </c>
      <c r="K40" s="44"/>
      <c r="L40" s="43">
        <v>20.58</v>
      </c>
    </row>
    <row r="41" spans="1:12" ht="15" x14ac:dyDescent="0.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26</v>
      </c>
      <c r="H42" s="19">
        <f t="shared" ref="H42" si="11">SUM(H33:H41)</f>
        <v>37</v>
      </c>
      <c r="I42" s="19">
        <f t="shared" ref="I42" si="12">SUM(I33:I41)</f>
        <v>106</v>
      </c>
      <c r="J42" s="19">
        <f t="shared" ref="J42:L42" si="13">SUM(J33:J41)</f>
        <v>745.52</v>
      </c>
      <c r="K42" s="25"/>
      <c r="L42" s="19">
        <f t="shared" si="13"/>
        <v>78</v>
      </c>
    </row>
    <row r="43" spans="1:12" ht="15.75" customHeight="1" x14ac:dyDescent="0.1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750</v>
      </c>
      <c r="G43" s="32">
        <f t="shared" ref="G43" si="14">G32+G42</f>
        <v>26</v>
      </c>
      <c r="H43" s="32">
        <f t="shared" ref="H43" si="15">H32+H42</f>
        <v>37</v>
      </c>
      <c r="I43" s="32">
        <f t="shared" ref="I43" si="16">I32+I42</f>
        <v>106</v>
      </c>
      <c r="J43" s="32">
        <f t="shared" ref="J43:L43" si="17">J32+J42</f>
        <v>745.52</v>
      </c>
      <c r="K43" s="32"/>
      <c r="L43" s="32">
        <f t="shared" si="17"/>
        <v>78</v>
      </c>
    </row>
    <row r="44" spans="1:12" ht="15" x14ac:dyDescent="0.2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">
      <c r="A53" s="23"/>
      <c r="B53" s="15"/>
      <c r="C53" s="11"/>
      <c r="D53" s="7" t="s">
        <v>27</v>
      </c>
      <c r="E53" s="42" t="s">
        <v>40</v>
      </c>
      <c r="F53" s="43">
        <v>250</v>
      </c>
      <c r="G53" s="43">
        <v>11</v>
      </c>
      <c r="H53" s="43">
        <v>9</v>
      </c>
      <c r="I53" s="43">
        <v>13.75</v>
      </c>
      <c r="J53" s="43">
        <v>163</v>
      </c>
      <c r="K53" s="44"/>
      <c r="L53" s="43">
        <v>16.62</v>
      </c>
    </row>
    <row r="54" spans="1:12" ht="15" x14ac:dyDescent="0.2">
      <c r="A54" s="23"/>
      <c r="B54" s="15"/>
      <c r="C54" s="11"/>
      <c r="D54" s="7" t="s">
        <v>28</v>
      </c>
      <c r="E54" s="42" t="s">
        <v>41</v>
      </c>
      <c r="F54" s="43">
        <v>100</v>
      </c>
      <c r="G54" s="43">
        <v>10.1</v>
      </c>
      <c r="H54" s="43">
        <v>19.399999999999999</v>
      </c>
      <c r="I54" s="43">
        <v>3.3</v>
      </c>
      <c r="J54" s="43">
        <v>231</v>
      </c>
      <c r="K54" s="44"/>
      <c r="L54" s="43">
        <v>40.22</v>
      </c>
    </row>
    <row r="55" spans="1:12" ht="15" x14ac:dyDescent="0.2">
      <c r="A55" s="23"/>
      <c r="B55" s="15"/>
      <c r="C55" s="11"/>
      <c r="D55" s="7" t="s">
        <v>29</v>
      </c>
      <c r="E55" s="42" t="s">
        <v>42</v>
      </c>
      <c r="F55" s="43">
        <v>150</v>
      </c>
      <c r="G55" s="43">
        <v>6.48</v>
      </c>
      <c r="H55" s="43">
        <v>6.48</v>
      </c>
      <c r="I55" s="43">
        <v>31.5</v>
      </c>
      <c r="J55" s="43">
        <v>186</v>
      </c>
      <c r="K55" s="44"/>
      <c r="L55" s="43">
        <v>13.73</v>
      </c>
    </row>
    <row r="56" spans="1:12" ht="15" x14ac:dyDescent="0.2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0.39</v>
      </c>
      <c r="H56" s="43">
        <v>0</v>
      </c>
      <c r="I56" s="43">
        <v>20.7</v>
      </c>
      <c r="J56" s="43">
        <v>76</v>
      </c>
      <c r="K56" s="44"/>
      <c r="L56" s="43">
        <v>4.9000000000000004</v>
      </c>
    </row>
    <row r="57" spans="1:12" ht="15" x14ac:dyDescent="0.2">
      <c r="A57" s="23"/>
      <c r="B57" s="15"/>
      <c r="C57" s="11"/>
      <c r="D57" s="7" t="s">
        <v>31</v>
      </c>
      <c r="E57" s="42" t="s">
        <v>62</v>
      </c>
      <c r="F57" s="43">
        <v>50</v>
      </c>
      <c r="G57" s="43">
        <v>3</v>
      </c>
      <c r="H57" s="43">
        <v>1</v>
      </c>
      <c r="I57" s="43">
        <v>20</v>
      </c>
      <c r="J57" s="43">
        <v>91</v>
      </c>
      <c r="K57" s="44"/>
      <c r="L57" s="43">
        <v>2.5299999999999998</v>
      </c>
    </row>
    <row r="58" spans="1:12" ht="15" x14ac:dyDescent="0.2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30.970000000000002</v>
      </c>
      <c r="H61" s="19">
        <f t="shared" ref="H61" si="23">SUM(H52:H60)</f>
        <v>35.879999999999995</v>
      </c>
      <c r="I61" s="19">
        <f t="shared" ref="I61" si="24">SUM(I52:I60)</f>
        <v>89.25</v>
      </c>
      <c r="J61" s="19">
        <f t="shared" ref="J61:L61" si="25">SUM(J52:J60)</f>
        <v>747</v>
      </c>
      <c r="K61" s="25"/>
      <c r="L61" s="19">
        <f t="shared" si="25"/>
        <v>78.000000000000014</v>
      </c>
    </row>
    <row r="62" spans="1:12" ht="15.75" customHeight="1" x14ac:dyDescent="0.1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750</v>
      </c>
      <c r="G62" s="32">
        <f t="shared" ref="G62" si="26">G51+G61</f>
        <v>30.970000000000002</v>
      </c>
      <c r="H62" s="32">
        <f t="shared" ref="H62" si="27">H51+H61</f>
        <v>35.879999999999995</v>
      </c>
      <c r="I62" s="32">
        <f t="shared" ref="I62" si="28">I51+I61</f>
        <v>89.25</v>
      </c>
      <c r="J62" s="32">
        <f t="shared" ref="J62:L62" si="29">J51+J61</f>
        <v>747</v>
      </c>
      <c r="K62" s="32"/>
      <c r="L62" s="32">
        <f t="shared" si="29"/>
        <v>78.000000000000014</v>
      </c>
    </row>
    <row r="63" spans="1:12" ht="15" x14ac:dyDescent="0.2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4</v>
      </c>
      <c r="H72" s="43">
        <v>6</v>
      </c>
      <c r="I72" s="43">
        <v>10</v>
      </c>
      <c r="J72" s="43">
        <v>115</v>
      </c>
      <c r="K72" s="44"/>
      <c r="L72" s="43">
        <v>20.53</v>
      </c>
    </row>
    <row r="73" spans="1:12" ht="15" x14ac:dyDescent="0.2">
      <c r="A73" s="23"/>
      <c r="B73" s="15"/>
      <c r="C73" s="11"/>
      <c r="D73" s="7" t="s">
        <v>28</v>
      </c>
      <c r="E73" s="42" t="s">
        <v>64</v>
      </c>
      <c r="F73" s="43">
        <v>120</v>
      </c>
      <c r="G73" s="43">
        <v>4</v>
      </c>
      <c r="H73" s="43">
        <v>11</v>
      </c>
      <c r="I73" s="43">
        <v>21</v>
      </c>
      <c r="J73" s="43">
        <v>180</v>
      </c>
      <c r="K73" s="44"/>
      <c r="L73" s="43">
        <v>39.04</v>
      </c>
    </row>
    <row r="74" spans="1:12" ht="15" x14ac:dyDescent="0.2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">
      <c r="A75" s="23"/>
      <c r="B75" s="15"/>
      <c r="C75" s="11"/>
      <c r="D75" s="7" t="s">
        <v>30</v>
      </c>
      <c r="E75" s="42" t="s">
        <v>65</v>
      </c>
      <c r="F75" s="43">
        <v>220</v>
      </c>
      <c r="G75" s="43">
        <v>0</v>
      </c>
      <c r="H75" s="43">
        <v>0</v>
      </c>
      <c r="I75" s="43">
        <v>45</v>
      </c>
      <c r="J75" s="43">
        <v>196</v>
      </c>
      <c r="K75" s="44"/>
      <c r="L75" s="43">
        <v>4.9000000000000004</v>
      </c>
    </row>
    <row r="76" spans="1:12" ht="15" x14ac:dyDescent="0.2">
      <c r="A76" s="23"/>
      <c r="B76" s="15"/>
      <c r="C76" s="11"/>
      <c r="D76" s="7" t="s">
        <v>31</v>
      </c>
      <c r="E76" s="42" t="s">
        <v>62</v>
      </c>
      <c r="F76" s="43">
        <v>60</v>
      </c>
      <c r="G76" s="43">
        <v>5</v>
      </c>
      <c r="H76" s="43">
        <v>3</v>
      </c>
      <c r="I76" s="43">
        <v>17</v>
      </c>
      <c r="J76" s="43">
        <v>116</v>
      </c>
      <c r="K76" s="44"/>
      <c r="L76" s="43">
        <v>2.5299999999999998</v>
      </c>
    </row>
    <row r="77" spans="1:12" ht="15" x14ac:dyDescent="0.2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">
      <c r="A78" s="23"/>
      <c r="B78" s="15"/>
      <c r="C78" s="11"/>
      <c r="D78" s="53" t="s">
        <v>47</v>
      </c>
      <c r="E78" s="42" t="s">
        <v>61</v>
      </c>
      <c r="F78" s="43">
        <v>55</v>
      </c>
      <c r="G78" s="43">
        <v>1</v>
      </c>
      <c r="H78" s="43">
        <v>2</v>
      </c>
      <c r="I78" s="43">
        <v>18</v>
      </c>
      <c r="J78" s="43">
        <v>100</v>
      </c>
      <c r="K78" s="44"/>
      <c r="L78" s="43">
        <v>20.58</v>
      </c>
    </row>
    <row r="79" spans="1:12" ht="15" x14ac:dyDescent="0.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4">SUM(G71:G79)</f>
        <v>14</v>
      </c>
      <c r="H80" s="19">
        <f t="shared" ref="H80" si="35">SUM(H71:H79)</f>
        <v>22</v>
      </c>
      <c r="I80" s="19">
        <f t="shared" ref="I80" si="36">SUM(I71:I79)</f>
        <v>111</v>
      </c>
      <c r="J80" s="19">
        <f t="shared" ref="J80:L80" si="37">SUM(J71:J79)</f>
        <v>707</v>
      </c>
      <c r="K80" s="25"/>
      <c r="L80" s="19">
        <f t="shared" si="37"/>
        <v>87.58</v>
      </c>
    </row>
    <row r="81" spans="1:12" ht="15.75" customHeight="1" x14ac:dyDescent="0.1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705</v>
      </c>
      <c r="G81" s="32">
        <f t="shared" ref="G81" si="38">G70+G80</f>
        <v>14</v>
      </c>
      <c r="H81" s="32">
        <f t="shared" ref="H81" si="39">H70+H80</f>
        <v>22</v>
      </c>
      <c r="I81" s="32">
        <f t="shared" ref="I81" si="40">I70+I80</f>
        <v>111</v>
      </c>
      <c r="J81" s="32">
        <f t="shared" ref="J81:L81" si="41">J70+J80</f>
        <v>707</v>
      </c>
      <c r="K81" s="32"/>
      <c r="L81" s="32">
        <f t="shared" si="41"/>
        <v>87.58</v>
      </c>
    </row>
    <row r="82" spans="1:12" ht="15" x14ac:dyDescent="0.2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">
      <c r="A91" s="23"/>
      <c r="B91" s="15"/>
      <c r="C91" s="11"/>
      <c r="D91" s="7" t="s">
        <v>27</v>
      </c>
      <c r="E91" s="42" t="s">
        <v>48</v>
      </c>
      <c r="F91" s="43">
        <v>250</v>
      </c>
      <c r="G91" s="43">
        <v>3</v>
      </c>
      <c r="H91" s="43">
        <v>4</v>
      </c>
      <c r="I91" s="43">
        <v>22</v>
      </c>
      <c r="J91" s="43">
        <v>125</v>
      </c>
      <c r="K91" s="44"/>
      <c r="L91" s="43">
        <v>13.58</v>
      </c>
    </row>
    <row r="92" spans="1:12" ht="15" x14ac:dyDescent="0.2">
      <c r="A92" s="23"/>
      <c r="B92" s="15"/>
      <c r="C92" s="11"/>
      <c r="D92" s="7" t="s">
        <v>28</v>
      </c>
      <c r="E92" s="42" t="s">
        <v>79</v>
      </c>
      <c r="F92" s="43">
        <v>120</v>
      </c>
      <c r="G92" s="43">
        <v>7</v>
      </c>
      <c r="H92" s="43">
        <v>13</v>
      </c>
      <c r="I92" s="43">
        <v>34</v>
      </c>
      <c r="J92" s="43">
        <v>260</v>
      </c>
      <c r="K92" s="44"/>
      <c r="L92" s="43">
        <v>40.909999999999997</v>
      </c>
    </row>
    <row r="93" spans="1:12" ht="15" x14ac:dyDescent="0.2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">
      <c r="A94" s="23"/>
      <c r="B94" s="15"/>
      <c r="C94" s="11"/>
      <c r="D94" s="7" t="s">
        <v>30</v>
      </c>
      <c r="E94" s="42" t="s">
        <v>39</v>
      </c>
      <c r="F94" s="43">
        <v>220</v>
      </c>
      <c r="G94" s="43">
        <v>0</v>
      </c>
      <c r="H94" s="43">
        <v>0</v>
      </c>
      <c r="I94" s="43">
        <v>4</v>
      </c>
      <c r="J94" s="43">
        <v>17</v>
      </c>
      <c r="K94" s="44"/>
      <c r="L94" s="43">
        <v>1.9</v>
      </c>
    </row>
    <row r="95" spans="1:12" ht="15" x14ac:dyDescent="0.2">
      <c r="A95" s="23"/>
      <c r="B95" s="15"/>
      <c r="C95" s="11"/>
      <c r="D95" s="7" t="s">
        <v>31</v>
      </c>
      <c r="E95" s="42" t="s">
        <v>66</v>
      </c>
      <c r="F95" s="43">
        <v>70</v>
      </c>
      <c r="G95" s="43">
        <v>3</v>
      </c>
      <c r="H95" s="43">
        <v>1</v>
      </c>
      <c r="I95" s="43">
        <v>56</v>
      </c>
      <c r="J95" s="43">
        <v>269</v>
      </c>
      <c r="K95" s="44"/>
      <c r="L95" s="43">
        <v>6.61</v>
      </c>
    </row>
    <row r="96" spans="1:12" ht="15" x14ac:dyDescent="0.2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">
      <c r="A97" s="23"/>
      <c r="B97" s="15"/>
      <c r="C97" s="11"/>
      <c r="D97" s="53" t="s">
        <v>47</v>
      </c>
      <c r="E97" s="42" t="s">
        <v>61</v>
      </c>
      <c r="F97" s="43">
        <v>50</v>
      </c>
      <c r="G97" s="43">
        <v>3</v>
      </c>
      <c r="H97" s="43">
        <v>4</v>
      </c>
      <c r="I97" s="43">
        <v>20</v>
      </c>
      <c r="J97" s="43">
        <v>140</v>
      </c>
      <c r="K97" s="44"/>
      <c r="L97" s="43">
        <v>15</v>
      </c>
    </row>
    <row r="98" spans="1:12" ht="15" x14ac:dyDescent="0.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16</v>
      </c>
      <c r="H99" s="19">
        <f t="shared" ref="H99" si="47">SUM(H90:H98)</f>
        <v>22</v>
      </c>
      <c r="I99" s="19">
        <f t="shared" ref="I99" si="48">SUM(I90:I98)</f>
        <v>136</v>
      </c>
      <c r="J99" s="19">
        <f t="shared" ref="J99:L99" si="49">SUM(J90:J98)</f>
        <v>811</v>
      </c>
      <c r="K99" s="25"/>
      <c r="L99" s="19">
        <f t="shared" si="49"/>
        <v>78</v>
      </c>
    </row>
    <row r="100" spans="1:12" ht="15.75" customHeight="1" x14ac:dyDescent="0.1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710</v>
      </c>
      <c r="G100" s="32">
        <f t="shared" ref="G100" si="50">G89+G99</f>
        <v>16</v>
      </c>
      <c r="H100" s="32">
        <f t="shared" ref="H100" si="51">H89+H99</f>
        <v>22</v>
      </c>
      <c r="I100" s="32">
        <f t="shared" ref="I100" si="52">I89+I99</f>
        <v>136</v>
      </c>
      <c r="J100" s="32">
        <f t="shared" ref="J100:L100" si="53">J89+J99</f>
        <v>811</v>
      </c>
      <c r="K100" s="32"/>
      <c r="L100" s="32">
        <f t="shared" si="53"/>
        <v>78</v>
      </c>
    </row>
    <row r="101" spans="1:12" ht="15" x14ac:dyDescent="0.2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67</v>
      </c>
      <c r="F109" s="43">
        <v>100</v>
      </c>
      <c r="G109" s="43">
        <v>1</v>
      </c>
      <c r="H109" s="43">
        <v>5.57</v>
      </c>
      <c r="I109" s="43">
        <v>3</v>
      </c>
      <c r="J109" s="43">
        <v>65</v>
      </c>
      <c r="K109" s="44"/>
      <c r="L109" s="43">
        <v>11.9</v>
      </c>
    </row>
    <row r="110" spans="1:12" ht="15" x14ac:dyDescent="0.2">
      <c r="A110" s="23"/>
      <c r="B110" s="15"/>
      <c r="C110" s="11"/>
      <c r="D110" s="7" t="s">
        <v>27</v>
      </c>
      <c r="E110" s="42" t="s">
        <v>69</v>
      </c>
      <c r="F110" s="43">
        <v>250</v>
      </c>
      <c r="G110" s="43">
        <v>8</v>
      </c>
      <c r="H110" s="43">
        <v>8</v>
      </c>
      <c r="I110" s="43">
        <v>19</v>
      </c>
      <c r="J110" s="43">
        <v>166</v>
      </c>
      <c r="K110" s="44"/>
      <c r="L110" s="43">
        <v>12.75</v>
      </c>
    </row>
    <row r="111" spans="1:12" ht="15" x14ac:dyDescent="0.2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11</v>
      </c>
      <c r="H111" s="43">
        <v>11</v>
      </c>
      <c r="I111" s="43">
        <v>7</v>
      </c>
      <c r="J111" s="43">
        <v>184</v>
      </c>
      <c r="K111" s="44"/>
      <c r="L111" s="43">
        <v>40.07</v>
      </c>
    </row>
    <row r="112" spans="1:12" ht="15" x14ac:dyDescent="0.2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6</v>
      </c>
      <c r="H112" s="43">
        <v>1.3</v>
      </c>
      <c r="I112" s="43">
        <v>38</v>
      </c>
      <c r="J112" s="43">
        <v>202</v>
      </c>
      <c r="K112" s="44"/>
      <c r="L112" s="43">
        <v>7.27</v>
      </c>
    </row>
    <row r="113" spans="1:12" ht="15" x14ac:dyDescent="0.2">
      <c r="A113" s="23"/>
      <c r="B113" s="15"/>
      <c r="C113" s="11"/>
      <c r="D113" s="7" t="s">
        <v>30</v>
      </c>
      <c r="E113" s="42" t="s">
        <v>68</v>
      </c>
      <c r="F113" s="43">
        <v>150</v>
      </c>
      <c r="G113" s="43">
        <v>6</v>
      </c>
      <c r="H113" s="43">
        <v>6</v>
      </c>
      <c r="I113" s="43">
        <v>18</v>
      </c>
      <c r="J113" s="43">
        <v>136</v>
      </c>
      <c r="K113" s="44"/>
      <c r="L113" s="43">
        <v>3.48</v>
      </c>
    </row>
    <row r="114" spans="1:12" ht="15" x14ac:dyDescent="0.2">
      <c r="A114" s="23"/>
      <c r="B114" s="15"/>
      <c r="C114" s="11"/>
      <c r="D114" s="7" t="s">
        <v>31</v>
      </c>
      <c r="E114" s="42" t="s">
        <v>62</v>
      </c>
      <c r="F114" s="43">
        <v>50</v>
      </c>
      <c r="G114" s="43">
        <v>4</v>
      </c>
      <c r="H114" s="43">
        <v>0</v>
      </c>
      <c r="I114" s="43">
        <v>11</v>
      </c>
      <c r="J114" s="43">
        <v>65</v>
      </c>
      <c r="K114" s="44"/>
      <c r="L114" s="43">
        <v>2.5299999999999998</v>
      </c>
    </row>
    <row r="115" spans="1:12" ht="15" x14ac:dyDescent="0.2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36</v>
      </c>
      <c r="H118" s="19">
        <f t="shared" si="56"/>
        <v>31.87</v>
      </c>
      <c r="I118" s="19">
        <f t="shared" si="56"/>
        <v>96</v>
      </c>
      <c r="J118" s="19">
        <f t="shared" si="56"/>
        <v>818</v>
      </c>
      <c r="K118" s="25"/>
      <c r="L118" s="19">
        <f t="shared" ref="L118" si="57">SUM(L109:L117)</f>
        <v>78</v>
      </c>
    </row>
    <row r="119" spans="1:12" ht="15" x14ac:dyDescent="0.1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800</v>
      </c>
      <c r="G119" s="32">
        <f t="shared" ref="G119" si="58">G108+G118</f>
        <v>36</v>
      </c>
      <c r="H119" s="32">
        <f t="shared" ref="H119" si="59">H108+H118</f>
        <v>31.87</v>
      </c>
      <c r="I119" s="32">
        <f t="shared" ref="I119" si="60">I108+I118</f>
        <v>96</v>
      </c>
      <c r="J119" s="32">
        <f t="shared" ref="J119:L119" si="61">J108+J118</f>
        <v>818</v>
      </c>
      <c r="K119" s="32"/>
      <c r="L119" s="32">
        <f t="shared" si="61"/>
        <v>78</v>
      </c>
    </row>
    <row r="120" spans="1:12" ht="15" x14ac:dyDescent="0.2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">
      <c r="A129" s="14"/>
      <c r="B129" s="15"/>
      <c r="C129" s="11"/>
      <c r="D129" s="7" t="s">
        <v>27</v>
      </c>
      <c r="E129" s="42" t="s">
        <v>40</v>
      </c>
      <c r="F129" s="43">
        <v>230</v>
      </c>
      <c r="G129" s="43">
        <v>11</v>
      </c>
      <c r="H129" s="43">
        <v>9</v>
      </c>
      <c r="I129" s="43">
        <v>14</v>
      </c>
      <c r="J129" s="43">
        <v>190</v>
      </c>
      <c r="K129" s="44"/>
      <c r="L129" s="43">
        <v>14.62</v>
      </c>
    </row>
    <row r="130" spans="1:12" ht="15" x14ac:dyDescent="0.2">
      <c r="A130" s="14"/>
      <c r="B130" s="15"/>
      <c r="C130" s="11"/>
      <c r="D130" s="7" t="s">
        <v>28</v>
      </c>
      <c r="E130" s="42" t="s">
        <v>51</v>
      </c>
      <c r="F130" s="43">
        <v>90</v>
      </c>
      <c r="G130" s="43">
        <v>8</v>
      </c>
      <c r="H130" s="43">
        <v>8</v>
      </c>
      <c r="I130" s="43">
        <v>9</v>
      </c>
      <c r="J130" s="43">
        <v>139</v>
      </c>
      <c r="K130" s="44"/>
      <c r="L130" s="43">
        <v>30.91</v>
      </c>
    </row>
    <row r="131" spans="1:12" ht="15" x14ac:dyDescent="0.2">
      <c r="A131" s="14"/>
      <c r="B131" s="15"/>
      <c r="C131" s="11"/>
      <c r="D131" s="7" t="s">
        <v>29</v>
      </c>
      <c r="E131" s="42" t="s">
        <v>45</v>
      </c>
      <c r="F131" s="43">
        <v>150</v>
      </c>
      <c r="G131" s="43">
        <v>17</v>
      </c>
      <c r="H131" s="43">
        <v>2</v>
      </c>
      <c r="I131" s="43">
        <v>34</v>
      </c>
      <c r="J131" s="43">
        <v>220</v>
      </c>
      <c r="K131" s="44"/>
      <c r="L131" s="43">
        <v>5.94</v>
      </c>
    </row>
    <row r="132" spans="1:12" ht="15" x14ac:dyDescent="0.2">
      <c r="A132" s="14"/>
      <c r="B132" s="15"/>
      <c r="C132" s="11"/>
      <c r="D132" s="7" t="s">
        <v>30</v>
      </c>
      <c r="E132" s="42" t="s">
        <v>71</v>
      </c>
      <c r="F132" s="43">
        <v>150</v>
      </c>
      <c r="G132" s="43">
        <v>1</v>
      </c>
      <c r="H132" s="43">
        <v>2</v>
      </c>
      <c r="I132" s="43">
        <v>13</v>
      </c>
      <c r="J132" s="43">
        <v>73</v>
      </c>
      <c r="K132" s="44"/>
      <c r="L132" s="43">
        <v>11.72</v>
      </c>
    </row>
    <row r="133" spans="1:12" ht="15" x14ac:dyDescent="0.2">
      <c r="A133" s="14"/>
      <c r="B133" s="15"/>
      <c r="C133" s="11"/>
      <c r="D133" s="7" t="s">
        <v>31</v>
      </c>
      <c r="E133" s="42" t="s">
        <v>72</v>
      </c>
      <c r="F133" s="43">
        <v>50</v>
      </c>
      <c r="G133" s="43">
        <v>3</v>
      </c>
      <c r="H133" s="43">
        <v>9</v>
      </c>
      <c r="I133" s="43">
        <v>14</v>
      </c>
      <c r="J133" s="43">
        <v>135</v>
      </c>
      <c r="K133" s="44"/>
      <c r="L133" s="43">
        <v>4.6900000000000004</v>
      </c>
    </row>
    <row r="134" spans="1:12" ht="15" x14ac:dyDescent="0.2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">
      <c r="A135" s="14"/>
      <c r="B135" s="15"/>
      <c r="C135" s="11"/>
      <c r="D135" s="53" t="s">
        <v>24</v>
      </c>
      <c r="E135" s="42" t="s">
        <v>70</v>
      </c>
      <c r="F135" s="43">
        <v>100</v>
      </c>
      <c r="G135" s="43">
        <v>0</v>
      </c>
      <c r="H135" s="43">
        <v>0</v>
      </c>
      <c r="I135" s="43">
        <v>6</v>
      </c>
      <c r="J135" s="43">
        <v>23</v>
      </c>
      <c r="K135" s="44"/>
      <c r="L135" s="43">
        <v>10.119999999999999</v>
      </c>
    </row>
    <row r="136" spans="1:12" ht="15" x14ac:dyDescent="0.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40</v>
      </c>
      <c r="H137" s="19">
        <f t="shared" si="64"/>
        <v>30</v>
      </c>
      <c r="I137" s="19">
        <f t="shared" si="64"/>
        <v>90</v>
      </c>
      <c r="J137" s="19">
        <f t="shared" si="64"/>
        <v>780</v>
      </c>
      <c r="K137" s="25"/>
      <c r="L137" s="19">
        <f t="shared" ref="L137" si="65">SUM(L128:L136)</f>
        <v>78</v>
      </c>
    </row>
    <row r="138" spans="1:12" ht="15" x14ac:dyDescent="0.1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770</v>
      </c>
      <c r="G138" s="32">
        <f t="shared" ref="G138" si="66">G127+G137</f>
        <v>40</v>
      </c>
      <c r="H138" s="32">
        <f t="shared" ref="H138" si="67">H127+H137</f>
        <v>30</v>
      </c>
      <c r="I138" s="32">
        <f t="shared" ref="I138" si="68">I127+I137</f>
        <v>90</v>
      </c>
      <c r="J138" s="32">
        <f t="shared" ref="J138:L138" si="69">J127+J137</f>
        <v>780</v>
      </c>
      <c r="K138" s="32"/>
      <c r="L138" s="32">
        <f t="shared" si="69"/>
        <v>78</v>
      </c>
    </row>
    <row r="139" spans="1:12" ht="15" x14ac:dyDescent="0.2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4</v>
      </c>
      <c r="H148" s="43">
        <v>6</v>
      </c>
      <c r="I148" s="43">
        <v>10</v>
      </c>
      <c r="J148" s="43">
        <v>115</v>
      </c>
      <c r="K148" s="44"/>
      <c r="L148" s="43">
        <v>20.53</v>
      </c>
    </row>
    <row r="149" spans="1:12" ht="15" x14ac:dyDescent="0.2">
      <c r="A149" s="23"/>
      <c r="B149" s="15"/>
      <c r="C149" s="11"/>
      <c r="D149" s="7" t="s">
        <v>28</v>
      </c>
      <c r="E149" s="42" t="s">
        <v>52</v>
      </c>
      <c r="F149" s="43">
        <v>110</v>
      </c>
      <c r="G149" s="43">
        <v>4</v>
      </c>
      <c r="H149" s="43">
        <v>11</v>
      </c>
      <c r="I149" s="43">
        <v>21</v>
      </c>
      <c r="J149" s="43">
        <v>180</v>
      </c>
      <c r="K149" s="44"/>
      <c r="L149" s="43">
        <v>39.04</v>
      </c>
    </row>
    <row r="150" spans="1:12" ht="15" x14ac:dyDescent="0.2">
      <c r="A150" s="23"/>
      <c r="B150" s="15"/>
      <c r="C150" s="11"/>
      <c r="D150" s="7" t="s">
        <v>29</v>
      </c>
      <c r="E150" s="42" t="s">
        <v>53</v>
      </c>
      <c r="F150" s="43">
        <v>150</v>
      </c>
      <c r="G150" s="43">
        <v>3</v>
      </c>
      <c r="H150" s="43">
        <v>1</v>
      </c>
      <c r="I150" s="43">
        <v>22</v>
      </c>
      <c r="J150" s="43">
        <v>116</v>
      </c>
      <c r="K150" s="44"/>
      <c r="L150" s="43">
        <v>11</v>
      </c>
    </row>
    <row r="151" spans="1:12" ht="15" x14ac:dyDescent="0.2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45</v>
      </c>
      <c r="J151" s="43">
        <v>196</v>
      </c>
      <c r="K151" s="44"/>
      <c r="L151" s="43">
        <v>4.9000000000000004</v>
      </c>
    </row>
    <row r="152" spans="1:12" ht="15" x14ac:dyDescent="0.2">
      <c r="A152" s="23"/>
      <c r="B152" s="15"/>
      <c r="C152" s="11"/>
      <c r="D152" s="7" t="s">
        <v>31</v>
      </c>
      <c r="E152" s="42" t="s">
        <v>62</v>
      </c>
      <c r="F152" s="43">
        <v>50</v>
      </c>
      <c r="G152" s="43">
        <v>5</v>
      </c>
      <c r="H152" s="43">
        <v>3</v>
      </c>
      <c r="I152" s="43">
        <v>17</v>
      </c>
      <c r="J152" s="43">
        <v>116</v>
      </c>
      <c r="K152" s="44"/>
      <c r="L152" s="43">
        <v>2.5299999999999998</v>
      </c>
    </row>
    <row r="153" spans="1:12" ht="15" x14ac:dyDescent="0.2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16</v>
      </c>
      <c r="H156" s="19">
        <f t="shared" si="72"/>
        <v>21</v>
      </c>
      <c r="I156" s="19">
        <f t="shared" si="72"/>
        <v>115</v>
      </c>
      <c r="J156" s="19">
        <f t="shared" si="72"/>
        <v>723</v>
      </c>
      <c r="K156" s="25"/>
      <c r="L156" s="19">
        <f t="shared" ref="L156" si="73">SUM(L147:L155)</f>
        <v>78</v>
      </c>
    </row>
    <row r="157" spans="1:12" ht="15" x14ac:dyDescent="0.1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760</v>
      </c>
      <c r="G157" s="32">
        <f t="shared" ref="G157" si="74">G146+G156</f>
        <v>16</v>
      </c>
      <c r="H157" s="32">
        <f t="shared" ref="H157" si="75">H146+H156</f>
        <v>21</v>
      </c>
      <c r="I157" s="32">
        <f t="shared" ref="I157" si="76">I146+I156</f>
        <v>115</v>
      </c>
      <c r="J157" s="32">
        <f t="shared" ref="J157:L157" si="77">J146+J156</f>
        <v>723</v>
      </c>
      <c r="K157" s="32"/>
      <c r="L157" s="32">
        <f t="shared" si="77"/>
        <v>78</v>
      </c>
    </row>
    <row r="158" spans="1:12" ht="15" x14ac:dyDescent="0.2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49</v>
      </c>
      <c r="F166" s="43">
        <v>70</v>
      </c>
      <c r="G166" s="43">
        <v>2</v>
      </c>
      <c r="H166" s="43">
        <v>3</v>
      </c>
      <c r="I166" s="43">
        <v>6</v>
      </c>
      <c r="J166" s="43">
        <v>63</v>
      </c>
      <c r="K166" s="44"/>
      <c r="L166" s="43">
        <v>12.5</v>
      </c>
    </row>
    <row r="167" spans="1:12" ht="15" x14ac:dyDescent="0.2">
      <c r="A167" s="23"/>
      <c r="B167" s="15"/>
      <c r="C167" s="11"/>
      <c r="D167" s="7" t="s">
        <v>27</v>
      </c>
      <c r="E167" s="42" t="s">
        <v>54</v>
      </c>
      <c r="F167" s="43">
        <v>250</v>
      </c>
      <c r="G167" s="43">
        <v>10</v>
      </c>
      <c r="H167" s="43">
        <v>4</v>
      </c>
      <c r="I167" s="43">
        <v>18</v>
      </c>
      <c r="J167" s="43">
        <v>157</v>
      </c>
      <c r="K167" s="44"/>
      <c r="L167" s="43">
        <v>18.78</v>
      </c>
    </row>
    <row r="168" spans="1:12" ht="15" x14ac:dyDescent="0.2">
      <c r="A168" s="23"/>
      <c r="B168" s="15"/>
      <c r="C168" s="11"/>
      <c r="D168" s="7" t="s">
        <v>28</v>
      </c>
      <c r="E168" s="42" t="s">
        <v>74</v>
      </c>
      <c r="F168" s="43">
        <v>120</v>
      </c>
      <c r="G168" s="43">
        <v>24.3</v>
      </c>
      <c r="H168" s="43">
        <v>20.7</v>
      </c>
      <c r="I168" s="43">
        <v>23.55</v>
      </c>
      <c r="J168" s="43">
        <v>375</v>
      </c>
      <c r="K168" s="44"/>
      <c r="L168" s="43">
        <v>42.29</v>
      </c>
    </row>
    <row r="169" spans="1:12" ht="15" x14ac:dyDescent="0.2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">
      <c r="A170" s="23"/>
      <c r="B170" s="15"/>
      <c r="C170" s="11"/>
      <c r="D170" s="7" t="s">
        <v>30</v>
      </c>
      <c r="E170" s="42" t="s">
        <v>39</v>
      </c>
      <c r="F170" s="43">
        <v>210</v>
      </c>
      <c r="G170" s="43">
        <v>0.8</v>
      </c>
      <c r="H170" s="43">
        <v>1.32</v>
      </c>
      <c r="I170" s="43">
        <v>13.4</v>
      </c>
      <c r="J170" s="43">
        <v>59</v>
      </c>
      <c r="K170" s="44"/>
      <c r="L170" s="43">
        <v>1.9</v>
      </c>
    </row>
    <row r="171" spans="1:12" ht="15" x14ac:dyDescent="0.2">
      <c r="A171" s="23"/>
      <c r="B171" s="15"/>
      <c r="C171" s="11"/>
      <c r="D171" s="7" t="s">
        <v>31</v>
      </c>
      <c r="E171" s="42" t="s">
        <v>62</v>
      </c>
      <c r="F171" s="43">
        <v>60</v>
      </c>
      <c r="G171" s="43">
        <v>3.6</v>
      </c>
      <c r="H171" s="43">
        <v>1.08</v>
      </c>
      <c r="I171" s="43">
        <v>24.36</v>
      </c>
      <c r="J171" s="43">
        <v>116</v>
      </c>
      <c r="K171" s="44"/>
      <c r="L171" s="43">
        <v>2.5299999999999998</v>
      </c>
    </row>
    <row r="172" spans="1:12" ht="15" x14ac:dyDescent="0.2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">
      <c r="A173" s="23"/>
      <c r="B173" s="15"/>
      <c r="C173" s="11"/>
      <c r="D173" s="53" t="s">
        <v>47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40.699999999999996</v>
      </c>
      <c r="H175" s="19">
        <f t="shared" si="80"/>
        <v>30.1</v>
      </c>
      <c r="I175" s="19">
        <f t="shared" si="80"/>
        <v>85.31</v>
      </c>
      <c r="J175" s="19">
        <f t="shared" si="80"/>
        <v>770</v>
      </c>
      <c r="K175" s="25"/>
      <c r="L175" s="19">
        <f t="shared" ref="L175" si="81">SUM(L166:L174)</f>
        <v>78</v>
      </c>
    </row>
    <row r="176" spans="1:12" ht="15" x14ac:dyDescent="0.1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710</v>
      </c>
      <c r="G176" s="32">
        <f t="shared" ref="G176" si="82">G165+G175</f>
        <v>40.699999999999996</v>
      </c>
      <c r="H176" s="32">
        <f t="shared" ref="H176" si="83">H165+H175</f>
        <v>30.1</v>
      </c>
      <c r="I176" s="32">
        <f t="shared" ref="I176" si="84">I165+I175</f>
        <v>85.31</v>
      </c>
      <c r="J176" s="32">
        <f t="shared" ref="J176:L176" si="85">J165+J175</f>
        <v>770</v>
      </c>
      <c r="K176" s="32"/>
      <c r="L176" s="32">
        <f t="shared" si="85"/>
        <v>78</v>
      </c>
    </row>
    <row r="177" spans="1:12" ht="15" x14ac:dyDescent="0.2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">
      <c r="A186" s="23"/>
      <c r="B186" s="15"/>
      <c r="C186" s="11"/>
      <c r="D186" s="7" t="s">
        <v>27</v>
      </c>
      <c r="E186" s="42" t="s">
        <v>75</v>
      </c>
      <c r="F186" s="43">
        <v>250</v>
      </c>
      <c r="G186" s="43">
        <v>3</v>
      </c>
      <c r="H186" s="43">
        <v>3</v>
      </c>
      <c r="I186" s="43">
        <v>29</v>
      </c>
      <c r="J186" s="43">
        <v>140</v>
      </c>
      <c r="K186" s="44"/>
      <c r="L186" s="43">
        <v>13.54</v>
      </c>
    </row>
    <row r="187" spans="1:12" ht="15" x14ac:dyDescent="0.2">
      <c r="A187" s="23"/>
      <c r="B187" s="15"/>
      <c r="C187" s="11"/>
      <c r="D187" s="7" t="s">
        <v>28</v>
      </c>
      <c r="E187" s="42" t="s">
        <v>76</v>
      </c>
      <c r="F187" s="43">
        <v>120</v>
      </c>
      <c r="G187" s="43">
        <v>11</v>
      </c>
      <c r="H187" s="43">
        <v>15</v>
      </c>
      <c r="I187" s="43">
        <v>19</v>
      </c>
      <c r="J187" s="43">
        <v>230</v>
      </c>
      <c r="K187" s="44"/>
      <c r="L187" s="43">
        <v>35.229999999999997</v>
      </c>
    </row>
    <row r="188" spans="1:12" ht="15" x14ac:dyDescent="0.2">
      <c r="A188" s="23"/>
      <c r="B188" s="15"/>
      <c r="C188" s="11"/>
      <c r="D188" s="7" t="s">
        <v>29</v>
      </c>
      <c r="E188" s="42" t="s">
        <v>77</v>
      </c>
      <c r="F188" s="43">
        <v>150</v>
      </c>
      <c r="G188" s="43">
        <v>6</v>
      </c>
      <c r="H188" s="43">
        <v>1</v>
      </c>
      <c r="I188" s="43">
        <v>38</v>
      </c>
      <c r="J188" s="43">
        <v>202</v>
      </c>
      <c r="K188" s="44"/>
      <c r="L188" s="43">
        <v>10.9</v>
      </c>
    </row>
    <row r="189" spans="1:12" ht="15" x14ac:dyDescent="0.2">
      <c r="A189" s="23"/>
      <c r="B189" s="15"/>
      <c r="C189" s="11"/>
      <c r="D189" s="7" t="s">
        <v>30</v>
      </c>
      <c r="E189" s="42" t="s">
        <v>68</v>
      </c>
      <c r="F189" s="43">
        <v>150</v>
      </c>
      <c r="G189" s="43">
        <v>6</v>
      </c>
      <c r="H189" s="43">
        <v>6</v>
      </c>
      <c r="I189" s="43">
        <v>19</v>
      </c>
      <c r="J189" s="43">
        <v>145</v>
      </c>
      <c r="K189" s="44"/>
      <c r="L189" s="43">
        <v>11.72</v>
      </c>
    </row>
    <row r="190" spans="1:12" ht="15" x14ac:dyDescent="0.2">
      <c r="A190" s="23"/>
      <c r="B190" s="15"/>
      <c r="C190" s="11"/>
      <c r="D190" s="7" t="s">
        <v>31</v>
      </c>
      <c r="E190" s="42" t="s">
        <v>78</v>
      </c>
      <c r="F190" s="43">
        <v>40</v>
      </c>
      <c r="G190" s="43">
        <v>3</v>
      </c>
      <c r="H190" s="43">
        <v>1</v>
      </c>
      <c r="I190" s="43">
        <v>18</v>
      </c>
      <c r="J190" s="43">
        <v>84</v>
      </c>
      <c r="K190" s="44"/>
      <c r="L190" s="43">
        <v>6.61</v>
      </c>
    </row>
    <row r="191" spans="1:12" ht="15" x14ac:dyDescent="0.2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29</v>
      </c>
      <c r="H194" s="19">
        <f t="shared" si="88"/>
        <v>26</v>
      </c>
      <c r="I194" s="19">
        <f t="shared" si="88"/>
        <v>123</v>
      </c>
      <c r="J194" s="19">
        <f t="shared" si="88"/>
        <v>801</v>
      </c>
      <c r="K194" s="25"/>
      <c r="L194" s="19">
        <f t="shared" ref="L194" si="89">SUM(L185:L193)</f>
        <v>78</v>
      </c>
    </row>
    <row r="195" spans="1:12" ht="15" x14ac:dyDescent="0.1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710</v>
      </c>
      <c r="G195" s="32">
        <f t="shared" ref="G195" si="90">G184+G194</f>
        <v>29</v>
      </c>
      <c r="H195" s="32">
        <f t="shared" ref="H195" si="91">H184+H194</f>
        <v>26</v>
      </c>
      <c r="I195" s="32">
        <f t="shared" ref="I195" si="92">I184+I194</f>
        <v>123</v>
      </c>
      <c r="J195" s="32">
        <f t="shared" ref="J195:L195" si="93">J184+J194</f>
        <v>801</v>
      </c>
      <c r="K195" s="32"/>
      <c r="L195" s="32">
        <f t="shared" si="93"/>
        <v>78</v>
      </c>
    </row>
    <row r="196" spans="1:12" x14ac:dyDescent="0.1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740.9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27.666999999999994</v>
      </c>
      <c r="H196" s="34">
        <f t="shared" si="94"/>
        <v>28.585000000000001</v>
      </c>
      <c r="I196" s="34">
        <f t="shared" si="94"/>
        <v>105.256</v>
      </c>
      <c r="J196" s="34">
        <f t="shared" si="94"/>
        <v>763.952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77.948999999999998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2022-05-16T14:23:56Z</dcterms:created>
  <dcterms:modified xsi:type="dcterms:W3CDTF">2024-02-18T15:17:47Z</dcterms:modified>
</cp:coreProperties>
</file>